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3" sheetId="1" r:id="rId1"/>
    <sheet name="opis opraw LED" sheetId="2" r:id="rId2"/>
  </sheets>
  <definedNames/>
  <calcPr fullCalcOnLoad="1"/>
</workbook>
</file>

<file path=xl/sharedStrings.xml><?xml version="1.0" encoding="utf-8"?>
<sst xmlns="http://schemas.openxmlformats.org/spreadsheetml/2006/main" count="165" uniqueCount="118">
  <si>
    <t xml:space="preserve">Wysiegniki rurowe, wymiana wysiegnika mocowanego na słupie, cieżar do 15˙kg </t>
  </si>
  <si>
    <t>Mufy z tworzyw termokurczliwych przelotowe na kablach energetycznych wielożyłowych o izolacji i powłoce z tworzyw sztucznych w rowach kablowych, kabel o przekroju żył do 35˙mm2</t>
  </si>
  <si>
    <t xml:space="preserve">Badanie linii kablowej niskiego napiecia, kabel n.n., 4-żyłowy </t>
  </si>
  <si>
    <t xml:space="preserve">Montaż przewodów izolowanych linii napowietrznej NN typu AsXSn lub podobnych, przewód 2x25˙mm2 </t>
  </si>
  <si>
    <t>Osprzet sieciowy i konstrukcje metalowe linii NN, demontaż na słupie stojacym trzonu kabłakowego z izolatorem</t>
  </si>
  <si>
    <t>Wymiana obudowy szafy oświetleniowej</t>
  </si>
  <si>
    <t>Osprzet sieciowy i konstrukcje metalowe linii NN, demontaż na słupie stojacym bezpiecznika lub odgromnika</t>
  </si>
  <si>
    <t>LP.</t>
  </si>
  <si>
    <t>Asortyment</t>
  </si>
  <si>
    <t>Ilość</t>
  </si>
  <si>
    <t>Cena jednostkowa netto (zł)</t>
  </si>
  <si>
    <t>Szacunkowa wartość netto (zł)</t>
  </si>
  <si>
    <t>Podatek Vat (%)</t>
  </si>
  <si>
    <t>Szacunkowa wartość brutto (zł)</t>
  </si>
  <si>
    <t>Przewody izolowane w słupach oswietleniowych, rurach osłonowych, wysiegnikach oraz na linkach nosnych przewieszek, wymiana przewodów w latarniach o wysokosci do 10˙m</t>
  </si>
  <si>
    <t xml:space="preserve">Przewody nieizolowane linii NN, demontaż linii, przekrój przewodów do 95˙mm2 z przeznaczeniem na złom (uwaga: nakłady na 1km/1˙przewód) </t>
  </si>
  <si>
    <t xml:space="preserve">        -     zł</t>
  </si>
  <si>
    <t>Wymiana przełącznika modułowego wraz z niezbędnymi elementami towarzyszącymi</t>
  </si>
  <si>
    <t>Wymiana stycznika wraz z niezbędnymi elementami towarzyszącymi</t>
  </si>
  <si>
    <t>Wymiana wyłącznika instal. wraz z niezbędnymi elementami towarzyszącymi</t>
  </si>
  <si>
    <t>Wymiana szafy oświetleniowej wraz z niezbędnymi elementami towarzyszącymi</t>
  </si>
  <si>
    <t>Wymiana bezpiecznika nadmiarowoprądowego wraz z niezbędnymi elementami towarzyszącymi</t>
  </si>
  <si>
    <t>Wymiana bezpiecznika różnicowoprądowego wraz z niezbędnymi elementami towarzyszącymi</t>
  </si>
  <si>
    <t>Wykonawca ponosi wszystkie koszty związane z zakupem, dostawą materiałów użytych do prowadzenia prac.</t>
  </si>
  <si>
    <t>Wymiana przewodów linii napowietrznej na izolowaną</t>
  </si>
  <si>
    <t>Wymiana rozłącznika</t>
  </si>
  <si>
    <t>Wymiana przewodów linii podziemnej izolowanej</t>
  </si>
  <si>
    <r>
      <t>Wykonawca musi uwzględnić wszystkie koszty związane z robotami towarzyszącymi i odtworzeniem nawierzchni do stanu pierwotnego</t>
    </r>
    <r>
      <rPr>
        <sz val="10"/>
        <rFont val="Arial"/>
        <family val="0"/>
      </rPr>
      <t>.</t>
    </r>
  </si>
  <si>
    <t>Jednostka</t>
  </si>
  <si>
    <t>szt</t>
  </si>
  <si>
    <t>m</t>
  </si>
  <si>
    <t>komplet</t>
  </si>
  <si>
    <t>L.p.</t>
  </si>
  <si>
    <t>Dane techniczne</t>
  </si>
  <si>
    <t>Wymagana wartość parametru</t>
  </si>
  <si>
    <t>Dowód spełnienia wymagania</t>
  </si>
  <si>
    <t>1.</t>
  </si>
  <si>
    <t>Konstrukcja oprawy</t>
  </si>
  <si>
    <t>Oprawa oświetlenia ulicznego o korpusie wykonanym z wysokociśnieniowego odlewu aluminiowego odporna na korozję, z bez narzędziowym dostępem do komory zasilacza. Oprawa musi posiadać rozłącznik umożliwiający automatyczne odłączenie zasilania oprawy w przypadku otwarcia jej obudowy. Panel LED w oprawie powinien być wyposażony w kostkę przyłączeniową, która w razie awarii powinna umożliwiać jego szybką wymianę. W przypadku gdy oprawa wyposażona jest w zewnętrzny radiator rozpraszający ciepło emitowane przez diody LED, wymagane jest, aby konstrukcja radiatora umożliwiała swobodne odprowadzanie wody i brudu osadzającego się w na oprawie.</t>
  </si>
  <si>
    <t>Karta techniczna</t>
  </si>
  <si>
    <t>2.</t>
  </si>
  <si>
    <t>Klosz oprawy</t>
  </si>
  <si>
    <t>Płaskie hartowane szkło</t>
  </si>
  <si>
    <t>3.</t>
  </si>
  <si>
    <t>Montaż oprawy</t>
  </si>
  <si>
    <t>Oprawa wyposażona w uniwersalny uchwyt do montażu na słupie lub do wysięgnika.</t>
  </si>
  <si>
    <t>Możliwość regulacji:</t>
  </si>
  <si>
    <t>Na wysięgniku o średnicach 0 48 - 60 mm - regulacja w zakresie -15 do + 15 ze stopniem 5°.</t>
  </si>
  <si>
    <t>4.</t>
  </si>
  <si>
    <t>Optyka</t>
  </si>
  <si>
    <t>System optyczny zapewniający pełne ograniczenie emisji światła w górną półprzestrzeń.</t>
  </si>
  <si>
    <t>Oprawa musi spełniać normę o bezpieczeństwie fotobiologicznym.</t>
  </si>
  <si>
    <t>5.</t>
  </si>
  <si>
    <t>Klasa ochrony przeciwporażeniowej (izolacji)</t>
  </si>
  <si>
    <t>II klasa ochrony p. porażeniowej [norma PN-EN 60529]</t>
  </si>
  <si>
    <t>6.</t>
  </si>
  <si>
    <t>Kalkulowany spadek strumienia światła</t>
  </si>
  <si>
    <t>L90B10 do min.100 000 godzin przy 25°C</t>
  </si>
  <si>
    <t>Karta techniczna.</t>
  </si>
  <si>
    <t>7.</t>
  </si>
  <si>
    <t>Stopień szczelności komory osprzętu</t>
  </si>
  <si>
    <t>Min. IP66</t>
  </si>
  <si>
    <t>8.</t>
  </si>
  <si>
    <t>Stopień odporności na uderzenia (korpus i klosz)</t>
  </si>
  <si>
    <t>Min. IK08</t>
  </si>
  <si>
    <t>9.</t>
  </si>
  <si>
    <t>Pobór mocy</t>
  </si>
  <si>
    <t>Maksymalny pobór mocy określony w SIWZ i projekcie.</t>
  </si>
  <si>
    <t>10.</t>
  </si>
  <si>
    <t>Zasilanie</t>
  </si>
  <si>
    <t>Napięcie nominalne 230 V/50Hz</t>
  </si>
  <si>
    <t>11.</t>
  </si>
  <si>
    <t>Ochrona przeciw przepięciowa</t>
  </si>
  <si>
    <t>Ochrona przepięć 10kV/5kA</t>
  </si>
  <si>
    <t xml:space="preserve">Karta techniczna </t>
  </si>
  <si>
    <t>12.</t>
  </si>
  <si>
    <t>Temperatura barwowa źródeł światła</t>
  </si>
  <si>
    <t>Oprawa musi być wyposażona w panel LED z diodami o emitowanej barwie światła 4000 K +/- 200 K.</t>
  </si>
  <si>
    <t>13.</t>
  </si>
  <si>
    <t>Wskaźnik oddawania barw</t>
  </si>
  <si>
    <t>CRI&gt;70</t>
  </si>
  <si>
    <t>14.</t>
  </si>
  <si>
    <t>Sterowanie oprawą</t>
  </si>
  <si>
    <t xml:space="preserve">Oprawy powinny być wyposażone w zasilacz (sterownik) umożliwiający integrację systemu indywidualnego zarządzania pracą każdej oprawy. Konstrukcja oprawy i jej wyposażenie musi zapewnić możliwość podłączenia oprawy do zdalnego systemu sterowania. Oprawa musi być wyposażona gniazdo NEMA. Zasilacz z funkcją DALI lub 1-10 V lub 0-10 V. </t>
  </si>
  <si>
    <t>15.</t>
  </si>
  <si>
    <t>Zakres temperatury pracy</t>
  </si>
  <si>
    <t>Min: -30°C do +40C</t>
  </si>
  <si>
    <t>16.</t>
  </si>
  <si>
    <t>Współczynnik mocy PF/</t>
  </si>
  <si>
    <t>&gt; 0,9 dla mocy znamionowej</t>
  </si>
  <si>
    <t>17.</t>
  </si>
  <si>
    <t>Parametry oświetleniowe</t>
  </si>
  <si>
    <t>Osiągnięcie wartości parametrów oświetleniowych zgodnie z wymogami PN-EN13201.</t>
  </si>
  <si>
    <t>Obliczenia fotometryczne</t>
  </si>
  <si>
    <t>18.</t>
  </si>
  <si>
    <t>Jakość zastosowanych urządzeń</t>
  </si>
  <si>
    <r>
      <t xml:space="preserve">Oprawa musi posiadać deklarację CE producenta opraw wraz z wynikami badań zgodności z normami zharmonizowanymi do dyrektywy LVD oraz wynikami badań zgodności z normami zharmonizowanymi do dyrektywy EMC wykonanymi przez akredytowane laboratorium badawcze oraz certyfikat ENEC lub inny certyfikat jakości wydany przez akredytowane laboratorium. </t>
    </r>
    <r>
      <rPr>
        <sz val="10"/>
        <color indexed="8"/>
        <rFont val="Arial"/>
        <family val="2"/>
      </rPr>
      <t>Zamawiający w celu sprawdzenia jakości oferowanego urządzenia (oraz jego komponentów) dopuszcza certyfikat ENEC lub certyfikat jakości wydany przez akredytowane laboratorium badawcze dla oprawy w wersji podstawowej bez zabudowanego gniazda lub w/w certyfikaty dla oprawy z zabudowanym gniazdem.</t>
    </r>
  </si>
  <si>
    <t>Deklaracja CE wraz z wynikami z badań, Certyfikat ENEC lub inny certyfikat jakości</t>
  </si>
  <si>
    <t>Oprawy oswietlenia zewnetrznego, wymiana na trzpieniu słupa lub wysiegnika, oprawa LED 48W zgodna z "opisem opraw LED"</t>
  </si>
  <si>
    <t>Oprawy oswietlenia zewnetrznego, wymiana na trzpieniu słupa lub wysiegnika, oprawa LED 50W zgodna z "opisem opraw LED"</t>
  </si>
  <si>
    <t xml:space="preserve">Oprawy oswietlenia zewnetrznego, wymiana na trzpieniu słupa lub wysiegnika, oprawa LED 58W zgodna z "opisem opraw LED" </t>
  </si>
  <si>
    <t>Oprawy oswietlenia zewnetrznego, wymiana na trzpieniu słupa lub wysiegnika, oprawa LED 84W zgodna z "opisem opraw LED"</t>
  </si>
  <si>
    <t>Oprawy oswietlenia zewnetrznego, wymiana na trzpieniu słupa lub wysiegnika, oprawa LED 93W zgodna z "opisem opraw LED"</t>
  </si>
  <si>
    <t xml:space="preserve">Oprawy oswietlenia zewnetrznego, wymiana na trzpieniu słupa lub wysiegnika, oprawa parkowa 50W </t>
  </si>
  <si>
    <t>Zasilacz do oprawy LED</t>
  </si>
  <si>
    <t>Wymiana zegara na minBLUE lub równoważny</t>
  </si>
  <si>
    <t>Słupy oswietleniowe betonowe</t>
  </si>
  <si>
    <t>Montaż podstawy bezpiecznikowej, zacisku</t>
  </si>
  <si>
    <t>Badanie linii napowietrznej</t>
  </si>
  <si>
    <t xml:space="preserve">Demontaż wraz z utylizacją słupa oświetleniowego betonowego </t>
  </si>
  <si>
    <t xml:space="preserve">Lokalizacja uszkodzeń linii kablowych na nap. do 30kV  na napiecie do 1 kV </t>
  </si>
  <si>
    <t>odcinek</t>
  </si>
  <si>
    <t>Wymiana wkładek zabezpieczjących w zamkach do szaf oświetleniowych na wkładkę 1333</t>
  </si>
  <si>
    <t>Montaż i stawianie słupów oswietleniowych, słup do 100˙kg do 6 m, stalowy wraz z fundamentem</t>
  </si>
  <si>
    <t>Montaż i stawianie słupów oswietleniowych, słup do 100˙kg powyżej 6 m, stalowy wraz z fundamentem</t>
  </si>
  <si>
    <t xml:space="preserve">Demontaż wraz z utylizacją słupa oświetleniowego stalowego </t>
  </si>
  <si>
    <t>Formularz ofertowy elementów dodatkowych oświetlenia ulicznego        Załącznik nr 1 do Oferty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</si>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</sst>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4" fontId="4" fillId="33" borderId="10" xfId="58" applyFont="1" applyFill="1" applyBorder="1" applyAlignment="1">
      <alignment horizontal="right" vertical="center"/>
    </xf>
    <xf numFmtId="8" fontId="4" fillId="33" borderId="10" xfId="58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44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4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8" xfId="0" applyBorder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4" fontId="3" fillId="0" borderId="19" xfId="0" applyNumberFormat="1" applyFont="1" applyBorder="1" applyAlignment="1">
      <alignment horizontal="right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4" fontId="3" fillId="0" borderId="25" xfId="0" applyNumberFormat="1" applyFont="1" applyFill="1" applyBorder="1" applyAlignment="1">
      <alignment horizontal="center" vertical="center" wrapText="1"/>
    </xf>
    <xf numFmtId="8" fontId="4" fillId="33" borderId="25" xfId="58" applyNumberFormat="1" applyFont="1" applyFill="1" applyBorder="1" applyAlignment="1">
      <alignment horizontal="right" vertical="center"/>
    </xf>
    <xf numFmtId="44" fontId="3" fillId="0" borderId="25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44" fontId="3" fillId="0" borderId="26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Fill="1" applyBorder="1" applyAlignment="1">
      <alignment wrapText="1"/>
    </xf>
    <xf numFmtId="0" fontId="42" fillId="0" borderId="28" xfId="0" applyFont="1" applyBorder="1" applyAlignment="1">
      <alignment/>
    </xf>
    <xf numFmtId="44" fontId="42" fillId="0" borderId="29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6">
      <selection activeCell="B48" sqref="B48"/>
    </sheetView>
  </sheetViews>
  <sheetFormatPr defaultColWidth="9.140625" defaultRowHeight="12.75"/>
  <cols>
    <col min="1" max="1" width="5.28125" style="0" customWidth="1"/>
    <col min="2" max="2" width="109.421875" style="0" customWidth="1"/>
  </cols>
  <sheetData>
    <row r="1" ht="15.75">
      <c r="B1" s="6" t="s">
        <v>116</v>
      </c>
    </row>
    <row r="2" ht="13.5" thickBot="1"/>
    <row r="3" spans="1:8" ht="12.75">
      <c r="A3" s="31" t="s">
        <v>7</v>
      </c>
      <c r="B3" s="27" t="s">
        <v>8</v>
      </c>
      <c r="C3" s="27" t="s">
        <v>9</v>
      </c>
      <c r="D3" s="16" t="s">
        <v>28</v>
      </c>
      <c r="E3" s="27" t="s">
        <v>10</v>
      </c>
      <c r="F3" s="27" t="s">
        <v>11</v>
      </c>
      <c r="G3" s="27" t="s">
        <v>12</v>
      </c>
      <c r="H3" s="29" t="s">
        <v>13</v>
      </c>
    </row>
    <row r="4" spans="1:8" ht="12.75">
      <c r="A4" s="32"/>
      <c r="B4" s="28"/>
      <c r="C4" s="28"/>
      <c r="D4" s="17"/>
      <c r="E4" s="28"/>
      <c r="F4" s="28"/>
      <c r="G4" s="28"/>
      <c r="H4" s="30"/>
    </row>
    <row r="5" spans="1:8" ht="12.75">
      <c r="A5" s="23">
        <v>1</v>
      </c>
      <c r="B5" s="18" t="s">
        <v>0</v>
      </c>
      <c r="C5" s="2">
        <v>1</v>
      </c>
      <c r="D5" s="2" t="s">
        <v>29</v>
      </c>
      <c r="E5" s="3"/>
      <c r="F5" s="10">
        <f aca="true" t="shared" si="0" ref="F5:F20">SUM(E5*C5)</f>
        <v>0</v>
      </c>
      <c r="G5" s="1">
        <v>23</v>
      </c>
      <c r="H5" s="24">
        <f aca="true" t="shared" si="1" ref="H5:H34">SUM(F5*1.23)</f>
        <v>0</v>
      </c>
    </row>
    <row r="6" spans="1:8" ht="25.5">
      <c r="A6" s="23">
        <v>2</v>
      </c>
      <c r="B6" s="19" t="s">
        <v>98</v>
      </c>
      <c r="C6" s="2">
        <v>1</v>
      </c>
      <c r="D6" s="2" t="s">
        <v>29</v>
      </c>
      <c r="E6" s="3"/>
      <c r="F6" s="10">
        <f t="shared" si="0"/>
        <v>0</v>
      </c>
      <c r="G6" s="1">
        <v>23</v>
      </c>
      <c r="H6" s="24">
        <f t="shared" si="1"/>
        <v>0</v>
      </c>
    </row>
    <row r="7" spans="1:8" ht="25.5">
      <c r="A7" s="23">
        <v>3</v>
      </c>
      <c r="B7" s="19" t="s">
        <v>99</v>
      </c>
      <c r="C7" s="2">
        <v>1</v>
      </c>
      <c r="D7" s="2" t="s">
        <v>29</v>
      </c>
      <c r="E7" s="3"/>
      <c r="F7" s="10">
        <f t="shared" si="0"/>
        <v>0</v>
      </c>
      <c r="G7" s="1">
        <v>23</v>
      </c>
      <c r="H7" s="24">
        <f t="shared" si="1"/>
        <v>0</v>
      </c>
    </row>
    <row r="8" spans="1:8" ht="25.5">
      <c r="A8" s="23">
        <v>4</v>
      </c>
      <c r="B8" s="19" t="s">
        <v>100</v>
      </c>
      <c r="C8" s="2">
        <v>1</v>
      </c>
      <c r="D8" s="2" t="s">
        <v>29</v>
      </c>
      <c r="E8" s="3"/>
      <c r="F8" s="10">
        <f t="shared" si="0"/>
        <v>0</v>
      </c>
      <c r="G8" s="1">
        <v>23</v>
      </c>
      <c r="H8" s="24">
        <f t="shared" si="1"/>
        <v>0</v>
      </c>
    </row>
    <row r="9" spans="1:8" ht="25.5">
      <c r="A9" s="23">
        <v>5</v>
      </c>
      <c r="B9" s="19" t="s">
        <v>101</v>
      </c>
      <c r="C9" s="2">
        <v>1</v>
      </c>
      <c r="D9" s="2" t="s">
        <v>29</v>
      </c>
      <c r="E9" s="3"/>
      <c r="F9" s="10">
        <f t="shared" si="0"/>
        <v>0</v>
      </c>
      <c r="G9" s="1">
        <v>23</v>
      </c>
      <c r="H9" s="24">
        <f t="shared" si="1"/>
        <v>0</v>
      </c>
    </row>
    <row r="10" spans="1:8" ht="25.5">
      <c r="A10" s="23">
        <v>6</v>
      </c>
      <c r="B10" s="19" t="s">
        <v>102</v>
      </c>
      <c r="C10" s="2">
        <v>1</v>
      </c>
      <c r="D10" s="2" t="s">
        <v>29</v>
      </c>
      <c r="E10" s="3"/>
      <c r="F10" s="10">
        <f t="shared" si="0"/>
        <v>0</v>
      </c>
      <c r="G10" s="1">
        <v>23</v>
      </c>
      <c r="H10" s="24">
        <f t="shared" si="1"/>
        <v>0</v>
      </c>
    </row>
    <row r="11" spans="1:8" ht="12.75">
      <c r="A11" s="23">
        <v>7</v>
      </c>
      <c r="B11" s="19" t="s">
        <v>103</v>
      </c>
      <c r="C11" s="2">
        <v>1</v>
      </c>
      <c r="D11" s="2" t="s">
        <v>29</v>
      </c>
      <c r="E11" s="3"/>
      <c r="F11" s="10">
        <f t="shared" si="0"/>
        <v>0</v>
      </c>
      <c r="G11" s="1">
        <v>23</v>
      </c>
      <c r="H11" s="24">
        <f t="shared" si="1"/>
        <v>0</v>
      </c>
    </row>
    <row r="12" spans="1:8" ht="12.75">
      <c r="A12" s="23">
        <v>8</v>
      </c>
      <c r="B12" s="19" t="s">
        <v>104</v>
      </c>
      <c r="C12" s="2">
        <v>1</v>
      </c>
      <c r="D12" s="2" t="s">
        <v>29</v>
      </c>
      <c r="E12" s="3"/>
      <c r="F12" s="10">
        <f>SUM(E12*C12)</f>
        <v>0</v>
      </c>
      <c r="G12" s="1">
        <v>23</v>
      </c>
      <c r="H12" s="24">
        <f>SUM(F12*1.23)</f>
        <v>0</v>
      </c>
    </row>
    <row r="13" spans="1:8" ht="12.75">
      <c r="A13" s="23">
        <v>9</v>
      </c>
      <c r="B13" s="18" t="s">
        <v>20</v>
      </c>
      <c r="C13" s="2">
        <v>1</v>
      </c>
      <c r="D13" s="2" t="s">
        <v>29</v>
      </c>
      <c r="E13" s="3"/>
      <c r="F13" s="10">
        <f t="shared" si="0"/>
        <v>0</v>
      </c>
      <c r="G13" s="1">
        <v>23</v>
      </c>
      <c r="H13" s="24">
        <f t="shared" si="1"/>
        <v>0</v>
      </c>
    </row>
    <row r="14" spans="1:8" ht="12.75">
      <c r="A14" s="23">
        <v>10</v>
      </c>
      <c r="B14" s="18" t="s">
        <v>19</v>
      </c>
      <c r="C14" s="2">
        <v>1</v>
      </c>
      <c r="D14" s="2" t="s">
        <v>29</v>
      </c>
      <c r="E14" s="3"/>
      <c r="F14" s="10">
        <f t="shared" si="0"/>
        <v>0</v>
      </c>
      <c r="G14" s="1">
        <v>23</v>
      </c>
      <c r="H14" s="24">
        <f t="shared" si="1"/>
        <v>0</v>
      </c>
    </row>
    <row r="15" spans="1:8" ht="12.75">
      <c r="A15" s="23">
        <v>11</v>
      </c>
      <c r="B15" s="18" t="s">
        <v>18</v>
      </c>
      <c r="C15" s="2">
        <v>1</v>
      </c>
      <c r="D15" s="2" t="s">
        <v>29</v>
      </c>
      <c r="E15" s="3"/>
      <c r="F15" s="10">
        <f t="shared" si="0"/>
        <v>0</v>
      </c>
      <c r="G15" s="1">
        <v>23</v>
      </c>
      <c r="H15" s="24">
        <f t="shared" si="1"/>
        <v>0</v>
      </c>
    </row>
    <row r="16" spans="1:8" ht="12.75">
      <c r="A16" s="23">
        <v>12</v>
      </c>
      <c r="B16" s="18" t="s">
        <v>17</v>
      </c>
      <c r="C16" s="2">
        <v>1</v>
      </c>
      <c r="D16" s="2" t="s">
        <v>29</v>
      </c>
      <c r="E16" s="3"/>
      <c r="F16" s="10">
        <f t="shared" si="0"/>
        <v>0</v>
      </c>
      <c r="G16" s="1">
        <v>23</v>
      </c>
      <c r="H16" s="24">
        <f t="shared" si="1"/>
        <v>0</v>
      </c>
    </row>
    <row r="17" spans="1:8" ht="12.75">
      <c r="A17" s="25">
        <v>13</v>
      </c>
      <c r="B17" s="18" t="s">
        <v>25</v>
      </c>
      <c r="C17" s="2">
        <v>1</v>
      </c>
      <c r="D17" s="2" t="s">
        <v>29</v>
      </c>
      <c r="E17" s="3"/>
      <c r="F17" s="10">
        <f t="shared" si="0"/>
        <v>0</v>
      </c>
      <c r="G17" s="1">
        <v>23</v>
      </c>
      <c r="H17" s="24">
        <f t="shared" si="1"/>
        <v>0</v>
      </c>
    </row>
    <row r="18" spans="1:8" ht="12.75">
      <c r="A18" s="25">
        <v>14</v>
      </c>
      <c r="B18" s="18" t="s">
        <v>105</v>
      </c>
      <c r="C18" s="2">
        <v>1</v>
      </c>
      <c r="D18" s="2" t="s">
        <v>29</v>
      </c>
      <c r="E18" s="3"/>
      <c r="F18" s="10">
        <f t="shared" si="0"/>
        <v>0</v>
      </c>
      <c r="G18" s="1">
        <v>23</v>
      </c>
      <c r="H18" s="24">
        <f t="shared" si="1"/>
        <v>0</v>
      </c>
    </row>
    <row r="19" spans="1:8" ht="12.75">
      <c r="A19" s="25">
        <v>15</v>
      </c>
      <c r="B19" s="18" t="s">
        <v>5</v>
      </c>
      <c r="C19" s="2">
        <v>1</v>
      </c>
      <c r="D19" s="2" t="s">
        <v>29</v>
      </c>
      <c r="E19" s="3"/>
      <c r="F19" s="10">
        <f t="shared" si="0"/>
        <v>0</v>
      </c>
      <c r="G19" s="1">
        <v>23</v>
      </c>
      <c r="H19" s="24">
        <f>SUM(F21*1.23)</f>
        <v>0</v>
      </c>
    </row>
    <row r="20" spans="1:8" ht="12.75">
      <c r="A20" s="25">
        <v>16</v>
      </c>
      <c r="B20" s="18" t="s">
        <v>21</v>
      </c>
      <c r="C20" s="2">
        <v>1</v>
      </c>
      <c r="D20" s="2" t="s">
        <v>29</v>
      </c>
      <c r="E20" s="3"/>
      <c r="F20" s="10">
        <f t="shared" si="0"/>
        <v>0</v>
      </c>
      <c r="G20" s="1">
        <v>23</v>
      </c>
      <c r="H20" s="24">
        <f>SUM(F22*1.23)</f>
        <v>0</v>
      </c>
    </row>
    <row r="21" spans="1:8" ht="12.75">
      <c r="A21" s="25">
        <v>17</v>
      </c>
      <c r="B21" s="18" t="s">
        <v>22</v>
      </c>
      <c r="C21" s="2">
        <v>1</v>
      </c>
      <c r="D21" s="2" t="s">
        <v>29</v>
      </c>
      <c r="E21" s="3"/>
      <c r="F21" s="10">
        <f>SUM(E19*C19)</f>
        <v>0</v>
      </c>
      <c r="G21" s="1">
        <v>23</v>
      </c>
      <c r="H21" s="24">
        <f>SUM(F22*1.23)</f>
        <v>0</v>
      </c>
    </row>
    <row r="22" spans="1:8" ht="12.75">
      <c r="A22" s="25">
        <v>18</v>
      </c>
      <c r="B22" s="18" t="s">
        <v>106</v>
      </c>
      <c r="C22" s="2">
        <v>1</v>
      </c>
      <c r="D22" s="2" t="s">
        <v>29</v>
      </c>
      <c r="E22" s="3"/>
      <c r="F22" s="10">
        <f aca="true" t="shared" si="2" ref="F22:F39">SUM(E22*C22)</f>
        <v>0</v>
      </c>
      <c r="G22" s="1">
        <v>23</v>
      </c>
      <c r="H22" s="24">
        <f t="shared" si="1"/>
        <v>0</v>
      </c>
    </row>
    <row r="23" spans="1:8" ht="12.75">
      <c r="A23" s="25">
        <v>19</v>
      </c>
      <c r="B23" s="18" t="s">
        <v>115</v>
      </c>
      <c r="C23" s="2">
        <v>1</v>
      </c>
      <c r="D23" s="2" t="s">
        <v>29</v>
      </c>
      <c r="E23" s="3"/>
      <c r="F23" s="10">
        <f>SUM(E23*C23)</f>
        <v>0</v>
      </c>
      <c r="G23" s="1">
        <v>23</v>
      </c>
      <c r="H23" s="24">
        <f>SUM(F23*1.23)</f>
        <v>0</v>
      </c>
    </row>
    <row r="24" spans="1:8" ht="12.75">
      <c r="A24" s="25">
        <v>20</v>
      </c>
      <c r="B24" s="18" t="s">
        <v>109</v>
      </c>
      <c r="C24" s="2">
        <v>1</v>
      </c>
      <c r="D24" s="2" t="s">
        <v>29</v>
      </c>
      <c r="E24" s="3"/>
      <c r="F24" s="10">
        <f>SUM(E24*C24)</f>
        <v>0</v>
      </c>
      <c r="G24" s="1">
        <v>23</v>
      </c>
      <c r="H24" s="24">
        <f>SUM(F24*1.23)</f>
        <v>0</v>
      </c>
    </row>
    <row r="25" spans="1:8" ht="12.75">
      <c r="A25" s="25">
        <v>21</v>
      </c>
      <c r="B25" s="18" t="s">
        <v>113</v>
      </c>
      <c r="C25" s="2">
        <v>1</v>
      </c>
      <c r="D25" s="2" t="s">
        <v>29</v>
      </c>
      <c r="E25" s="3"/>
      <c r="F25" s="10">
        <f>SUM(E25*C25)</f>
        <v>0</v>
      </c>
      <c r="G25" s="1">
        <v>23</v>
      </c>
      <c r="H25" s="24">
        <f>SUM(F25*1.23)</f>
        <v>0</v>
      </c>
    </row>
    <row r="26" spans="1:8" ht="12.75">
      <c r="A26" s="25">
        <v>22</v>
      </c>
      <c r="B26" s="18" t="s">
        <v>114</v>
      </c>
      <c r="C26" s="2">
        <v>1</v>
      </c>
      <c r="D26" s="2" t="s">
        <v>29</v>
      </c>
      <c r="E26" s="3"/>
      <c r="F26" s="10">
        <f t="shared" si="2"/>
        <v>0</v>
      </c>
      <c r="G26" s="1">
        <v>23</v>
      </c>
      <c r="H26" s="24">
        <f t="shared" si="1"/>
        <v>0</v>
      </c>
    </row>
    <row r="27" spans="1:8" ht="26.25" customHeight="1">
      <c r="A27" s="25">
        <v>23</v>
      </c>
      <c r="B27" s="18" t="s">
        <v>14</v>
      </c>
      <c r="C27" s="2">
        <v>1</v>
      </c>
      <c r="D27" s="2" t="s">
        <v>30</v>
      </c>
      <c r="E27" s="3"/>
      <c r="F27" s="10">
        <f t="shared" si="2"/>
        <v>0</v>
      </c>
      <c r="G27" s="1">
        <v>23</v>
      </c>
      <c r="H27" s="24">
        <f t="shared" si="1"/>
        <v>0</v>
      </c>
    </row>
    <row r="28" spans="1:8" ht="27.75" customHeight="1">
      <c r="A28" s="23">
        <v>24</v>
      </c>
      <c r="B28" s="18" t="s">
        <v>1</v>
      </c>
      <c r="C28" s="2">
        <v>1</v>
      </c>
      <c r="D28" s="2" t="s">
        <v>29</v>
      </c>
      <c r="E28" s="4"/>
      <c r="F28" s="20">
        <f t="shared" si="2"/>
        <v>0</v>
      </c>
      <c r="G28" s="1">
        <v>23</v>
      </c>
      <c r="H28" s="26">
        <f t="shared" si="1"/>
        <v>0</v>
      </c>
    </row>
    <row r="29" spans="1:8" ht="12.75">
      <c r="A29" s="23">
        <v>25</v>
      </c>
      <c r="B29" s="18" t="s">
        <v>2</v>
      </c>
      <c r="C29" s="2">
        <v>1</v>
      </c>
      <c r="D29" s="2" t="s">
        <v>30</v>
      </c>
      <c r="E29" s="4"/>
      <c r="F29" s="20">
        <f t="shared" si="2"/>
        <v>0</v>
      </c>
      <c r="G29" s="1">
        <v>23</v>
      </c>
      <c r="H29" s="26">
        <f t="shared" si="1"/>
        <v>0</v>
      </c>
    </row>
    <row r="30" spans="1:8" ht="12.75">
      <c r="A30" s="23">
        <v>26</v>
      </c>
      <c r="B30" s="21" t="s">
        <v>24</v>
      </c>
      <c r="C30" s="5">
        <v>1</v>
      </c>
      <c r="D30" s="5" t="s">
        <v>31</v>
      </c>
      <c r="E30" s="4"/>
      <c r="F30" s="10">
        <f t="shared" si="2"/>
        <v>0</v>
      </c>
      <c r="G30" s="1">
        <v>23</v>
      </c>
      <c r="H30" s="24">
        <f t="shared" si="1"/>
        <v>0</v>
      </c>
    </row>
    <row r="31" spans="1:8" ht="25.5">
      <c r="A31" s="23">
        <v>27</v>
      </c>
      <c r="B31" s="18" t="s">
        <v>15</v>
      </c>
      <c r="C31" s="5">
        <v>1</v>
      </c>
      <c r="D31" s="5" t="s">
        <v>30</v>
      </c>
      <c r="E31" s="4"/>
      <c r="F31" s="10">
        <f t="shared" si="2"/>
        <v>0</v>
      </c>
      <c r="G31" s="1">
        <v>23</v>
      </c>
      <c r="H31" s="24">
        <f t="shared" si="1"/>
        <v>0</v>
      </c>
    </row>
    <row r="32" spans="1:8" ht="12.75">
      <c r="A32" s="23">
        <v>28</v>
      </c>
      <c r="B32" s="18" t="s">
        <v>4</v>
      </c>
      <c r="C32" s="5">
        <v>1</v>
      </c>
      <c r="D32" s="5" t="s">
        <v>29</v>
      </c>
      <c r="E32" s="4"/>
      <c r="F32" s="10">
        <f t="shared" si="2"/>
        <v>0</v>
      </c>
      <c r="G32" s="1">
        <v>23</v>
      </c>
      <c r="H32" s="24">
        <f t="shared" si="1"/>
        <v>0</v>
      </c>
    </row>
    <row r="33" spans="1:8" ht="12.75">
      <c r="A33" s="23">
        <v>29</v>
      </c>
      <c r="B33" s="18" t="s">
        <v>6</v>
      </c>
      <c r="C33" s="5">
        <v>1</v>
      </c>
      <c r="D33" s="5" t="s">
        <v>29</v>
      </c>
      <c r="E33" s="4"/>
      <c r="F33" s="10">
        <f t="shared" si="2"/>
        <v>0</v>
      </c>
      <c r="G33" s="1">
        <v>23</v>
      </c>
      <c r="H33" s="24">
        <f t="shared" si="1"/>
        <v>0</v>
      </c>
    </row>
    <row r="34" spans="1:8" ht="12.75">
      <c r="A34" s="23">
        <v>30</v>
      </c>
      <c r="B34" s="18" t="s">
        <v>3</v>
      </c>
      <c r="C34" s="5">
        <v>1</v>
      </c>
      <c r="D34" s="5" t="s">
        <v>30</v>
      </c>
      <c r="E34" s="4"/>
      <c r="F34" s="10">
        <f t="shared" si="2"/>
        <v>0</v>
      </c>
      <c r="G34" s="1">
        <v>23</v>
      </c>
      <c r="H34" s="24">
        <f t="shared" si="1"/>
        <v>0</v>
      </c>
    </row>
    <row r="35" spans="1:8" ht="12.75">
      <c r="A35" s="23">
        <v>31</v>
      </c>
      <c r="B35" s="18" t="s">
        <v>107</v>
      </c>
      <c r="C35" s="5">
        <v>1</v>
      </c>
      <c r="D35" s="5" t="s">
        <v>29</v>
      </c>
      <c r="E35" s="4"/>
      <c r="F35" s="10">
        <f t="shared" si="2"/>
        <v>0</v>
      </c>
      <c r="G35" s="1">
        <v>23</v>
      </c>
      <c r="H35" s="24">
        <f>SUM(F35*1.23)</f>
        <v>0</v>
      </c>
    </row>
    <row r="36" spans="1:8" ht="12.75">
      <c r="A36" s="23">
        <v>32</v>
      </c>
      <c r="B36" s="18" t="s">
        <v>110</v>
      </c>
      <c r="C36" s="5">
        <v>1</v>
      </c>
      <c r="D36" s="5" t="s">
        <v>111</v>
      </c>
      <c r="E36" s="4"/>
      <c r="F36" s="10">
        <f t="shared" si="2"/>
        <v>0</v>
      </c>
      <c r="G36" s="1">
        <v>23</v>
      </c>
      <c r="H36" s="24" t="s">
        <v>16</v>
      </c>
    </row>
    <row r="37" spans="1:8" ht="12.75">
      <c r="A37" s="23">
        <v>33</v>
      </c>
      <c r="B37" s="18" t="s">
        <v>108</v>
      </c>
      <c r="C37" s="5">
        <v>1</v>
      </c>
      <c r="D37" s="5" t="s">
        <v>31</v>
      </c>
      <c r="E37" s="4"/>
      <c r="F37" s="10">
        <f>SUM(E37*C37)</f>
        <v>0</v>
      </c>
      <c r="G37" s="1">
        <v>23</v>
      </c>
      <c r="H37" s="24" t="s">
        <v>16</v>
      </c>
    </row>
    <row r="38" spans="1:8" ht="12.75">
      <c r="A38" s="23">
        <v>33</v>
      </c>
      <c r="B38" s="22" t="s">
        <v>26</v>
      </c>
      <c r="C38" s="5">
        <v>1</v>
      </c>
      <c r="D38" s="5" t="s">
        <v>30</v>
      </c>
      <c r="E38" s="4"/>
      <c r="F38" s="10">
        <f t="shared" si="2"/>
        <v>0</v>
      </c>
      <c r="G38" s="1">
        <v>23</v>
      </c>
      <c r="H38" s="24" t="s">
        <v>16</v>
      </c>
    </row>
    <row r="39" spans="1:8" ht="13.5" thickBot="1">
      <c r="A39" s="36">
        <v>34</v>
      </c>
      <c r="B39" s="37" t="s">
        <v>112</v>
      </c>
      <c r="C39" s="38">
        <v>1</v>
      </c>
      <c r="D39" s="38" t="s">
        <v>29</v>
      </c>
      <c r="E39" s="39"/>
      <c r="F39" s="40">
        <f t="shared" si="2"/>
        <v>0</v>
      </c>
      <c r="G39" s="41">
        <v>23</v>
      </c>
      <c r="H39" s="42" t="s">
        <v>16</v>
      </c>
    </row>
    <row r="40" spans="1:8" ht="13.5" thickBot="1">
      <c r="A40" s="43"/>
      <c r="B40" s="44" t="s">
        <v>117</v>
      </c>
      <c r="C40" s="45"/>
      <c r="D40" s="45"/>
      <c r="E40" s="45"/>
      <c r="F40" s="45"/>
      <c r="G40" s="45"/>
      <c r="H40" s="46">
        <f>SUM(H5:H39)</f>
        <v>0</v>
      </c>
    </row>
    <row r="41" ht="12.75">
      <c r="A41" s="7"/>
    </row>
    <row r="42" ht="12.75">
      <c r="B42" s="8" t="s">
        <v>23</v>
      </c>
    </row>
    <row r="43" ht="25.5">
      <c r="B43" s="9" t="s">
        <v>27</v>
      </c>
    </row>
  </sheetData>
  <sheetProtection/>
  <mergeCells count="7">
    <mergeCell ref="F3:F4"/>
    <mergeCell ref="G3:G4"/>
    <mergeCell ref="H3:H4"/>
    <mergeCell ref="A3:A4"/>
    <mergeCell ref="B3:B4"/>
    <mergeCell ref="C3:C4"/>
    <mergeCell ref="E3:E4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zoomScalePageLayoutView="0" workbookViewId="0" topLeftCell="A24">
      <selection activeCell="B2" sqref="B2:E24"/>
    </sheetView>
  </sheetViews>
  <sheetFormatPr defaultColWidth="9.140625" defaultRowHeight="12.75"/>
  <cols>
    <col min="3" max="3" width="18.00390625" style="0" customWidth="1"/>
    <col min="4" max="4" width="36.140625" style="0" customWidth="1"/>
    <col min="5" max="5" width="16.140625" style="0" customWidth="1"/>
  </cols>
  <sheetData>
    <row r="1" ht="13.5" thickBot="1"/>
    <row r="2" spans="2:5" ht="39" thickBot="1">
      <c r="B2" s="11" t="s">
        <v>32</v>
      </c>
      <c r="C2" s="12" t="s">
        <v>33</v>
      </c>
      <c r="D2" s="12" t="s">
        <v>34</v>
      </c>
      <c r="E2" s="12" t="s">
        <v>35</v>
      </c>
    </row>
    <row r="3" spans="2:5" ht="243" thickBot="1">
      <c r="B3" s="13" t="s">
        <v>36</v>
      </c>
      <c r="C3" s="14" t="s">
        <v>37</v>
      </c>
      <c r="D3" s="14" t="s">
        <v>38</v>
      </c>
      <c r="E3" s="14" t="s">
        <v>39</v>
      </c>
    </row>
    <row r="4" spans="2:5" ht="13.5" thickBot="1">
      <c r="B4" s="13" t="s">
        <v>40</v>
      </c>
      <c r="C4" s="14" t="s">
        <v>41</v>
      </c>
      <c r="D4" s="14" t="s">
        <v>42</v>
      </c>
      <c r="E4" s="14" t="s">
        <v>39</v>
      </c>
    </row>
    <row r="5" spans="2:5" ht="38.25">
      <c r="B5" s="33" t="s">
        <v>43</v>
      </c>
      <c r="C5" s="33" t="s">
        <v>44</v>
      </c>
      <c r="D5" s="15" t="s">
        <v>45</v>
      </c>
      <c r="E5" s="33" t="s">
        <v>39</v>
      </c>
    </row>
    <row r="6" spans="2:5" ht="12.75">
      <c r="B6" s="35"/>
      <c r="C6" s="35"/>
      <c r="D6" s="15" t="s">
        <v>46</v>
      </c>
      <c r="E6" s="35"/>
    </row>
    <row r="7" spans="2:5" ht="39" thickBot="1">
      <c r="B7" s="34"/>
      <c r="C7" s="34"/>
      <c r="D7" s="14" t="s">
        <v>47</v>
      </c>
      <c r="E7" s="34"/>
    </row>
    <row r="8" spans="2:5" ht="38.25">
      <c r="B8" s="33" t="s">
        <v>48</v>
      </c>
      <c r="C8" s="33" t="s">
        <v>49</v>
      </c>
      <c r="D8" s="15" t="s">
        <v>50</v>
      </c>
      <c r="E8" s="33" t="s">
        <v>39</v>
      </c>
    </row>
    <row r="9" spans="2:5" ht="26.25" thickBot="1">
      <c r="B9" s="34"/>
      <c r="C9" s="34"/>
      <c r="D9" s="14" t="s">
        <v>51</v>
      </c>
      <c r="E9" s="34"/>
    </row>
    <row r="10" spans="2:5" ht="39" thickBot="1">
      <c r="B10" s="13" t="s">
        <v>52</v>
      </c>
      <c r="C10" s="14" t="s">
        <v>53</v>
      </c>
      <c r="D10" s="14" t="s">
        <v>54</v>
      </c>
      <c r="E10" s="14" t="s">
        <v>39</v>
      </c>
    </row>
    <row r="11" spans="2:5" ht="61.5" customHeight="1">
      <c r="B11" s="33" t="s">
        <v>55</v>
      </c>
      <c r="C11" s="33" t="s">
        <v>56</v>
      </c>
      <c r="D11" s="33" t="s">
        <v>57</v>
      </c>
      <c r="E11" s="33" t="s">
        <v>58</v>
      </c>
    </row>
    <row r="12" spans="2:5" ht="13.5" thickBot="1">
      <c r="B12" s="34"/>
      <c r="C12" s="34"/>
      <c r="D12" s="34"/>
      <c r="E12" s="34"/>
    </row>
    <row r="13" spans="2:5" ht="26.25" thickBot="1">
      <c r="B13" s="13" t="s">
        <v>59</v>
      </c>
      <c r="C13" s="14" t="s">
        <v>60</v>
      </c>
      <c r="D13" s="14" t="s">
        <v>61</v>
      </c>
      <c r="E13" s="14" t="s">
        <v>39</v>
      </c>
    </row>
    <row r="14" spans="2:5" ht="39" thickBot="1">
      <c r="B14" s="13" t="s">
        <v>62</v>
      </c>
      <c r="C14" s="14" t="s">
        <v>63</v>
      </c>
      <c r="D14" s="14" t="s">
        <v>64</v>
      </c>
      <c r="E14" s="14" t="s">
        <v>39</v>
      </c>
    </row>
    <row r="15" spans="2:5" ht="26.25" thickBot="1">
      <c r="B15" s="13" t="s">
        <v>65</v>
      </c>
      <c r="C15" s="14" t="s">
        <v>66</v>
      </c>
      <c r="D15" s="14" t="s">
        <v>67</v>
      </c>
      <c r="E15" s="14" t="s">
        <v>39</v>
      </c>
    </row>
    <row r="16" spans="2:5" ht="13.5" thickBot="1">
      <c r="B16" s="13" t="s">
        <v>68</v>
      </c>
      <c r="C16" s="14" t="s">
        <v>69</v>
      </c>
      <c r="D16" s="14" t="s">
        <v>70</v>
      </c>
      <c r="E16" s="14" t="s">
        <v>39</v>
      </c>
    </row>
    <row r="17" spans="2:5" ht="26.25" thickBot="1">
      <c r="B17" s="13" t="s">
        <v>71</v>
      </c>
      <c r="C17" s="14" t="s">
        <v>72</v>
      </c>
      <c r="D17" s="14" t="s">
        <v>73</v>
      </c>
      <c r="E17" s="14" t="s">
        <v>74</v>
      </c>
    </row>
    <row r="18" spans="2:5" ht="39" thickBot="1">
      <c r="B18" s="13" t="s">
        <v>75</v>
      </c>
      <c r="C18" s="14" t="s">
        <v>76</v>
      </c>
      <c r="D18" s="14" t="s">
        <v>77</v>
      </c>
      <c r="E18" s="14" t="s">
        <v>39</v>
      </c>
    </row>
    <row r="19" spans="2:5" ht="26.25" thickBot="1">
      <c r="B19" s="13" t="s">
        <v>78</v>
      </c>
      <c r="C19" s="14" t="s">
        <v>79</v>
      </c>
      <c r="D19" s="14" t="s">
        <v>80</v>
      </c>
      <c r="E19" s="14" t="s">
        <v>39</v>
      </c>
    </row>
    <row r="20" spans="2:5" ht="128.25" thickBot="1">
      <c r="B20" s="13" t="s">
        <v>81</v>
      </c>
      <c r="C20" s="14" t="s">
        <v>82</v>
      </c>
      <c r="D20" s="14" t="s">
        <v>83</v>
      </c>
      <c r="E20" s="14" t="s">
        <v>39</v>
      </c>
    </row>
    <row r="21" spans="2:5" ht="26.25" thickBot="1">
      <c r="B21" s="13" t="s">
        <v>84</v>
      </c>
      <c r="C21" s="14" t="s">
        <v>85</v>
      </c>
      <c r="D21" s="14" t="s">
        <v>86</v>
      </c>
      <c r="E21" s="14" t="s">
        <v>39</v>
      </c>
    </row>
    <row r="22" spans="2:5" ht="26.25" thickBot="1">
      <c r="B22" s="13" t="s">
        <v>87</v>
      </c>
      <c r="C22" s="14" t="s">
        <v>88</v>
      </c>
      <c r="D22" s="14" t="s">
        <v>89</v>
      </c>
      <c r="E22" s="14" t="s">
        <v>39</v>
      </c>
    </row>
    <row r="23" spans="2:5" ht="39" thickBot="1">
      <c r="B23" s="13" t="s">
        <v>90</v>
      </c>
      <c r="C23" s="14" t="s">
        <v>91</v>
      </c>
      <c r="D23" s="14" t="s">
        <v>92</v>
      </c>
      <c r="E23" s="14" t="s">
        <v>93</v>
      </c>
    </row>
    <row r="24" spans="2:5" ht="243" thickBot="1">
      <c r="B24" s="13" t="s">
        <v>94</v>
      </c>
      <c r="C24" s="14" t="s">
        <v>95</v>
      </c>
      <c r="D24" s="14" t="s">
        <v>96</v>
      </c>
      <c r="E24" s="14" t="s">
        <v>97</v>
      </c>
    </row>
  </sheetData>
  <sheetProtection/>
  <mergeCells count="10">
    <mergeCell ref="B11:B12"/>
    <mergeCell ref="C11:C12"/>
    <mergeCell ref="D11:D12"/>
    <mergeCell ref="E11:E12"/>
    <mergeCell ref="B5:B7"/>
    <mergeCell ref="C5:C7"/>
    <mergeCell ref="E5:E7"/>
    <mergeCell ref="B8:B9"/>
    <mergeCell ref="C8:C9"/>
    <mergeCell ref="E8:E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ewelina-choros</dc:creator>
  <cp:keywords/>
  <dc:description/>
  <cp:lastModifiedBy>Aneta Gawin</cp:lastModifiedBy>
  <cp:lastPrinted>2022-03-17T13:08:50Z</cp:lastPrinted>
  <dcterms:created xsi:type="dcterms:W3CDTF">2021-12-29T10:13:09Z</dcterms:created>
  <dcterms:modified xsi:type="dcterms:W3CDTF">2023-12-15T08:01:29Z</dcterms:modified>
  <cp:category/>
  <cp:version/>
  <cp:contentType/>
  <cp:contentStatus/>
</cp:coreProperties>
</file>